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b886ee0654f4d844/Cooking By Numbers/Project/Finalized Sheets/"/>
    </mc:Choice>
  </mc:AlternateContent>
  <xr:revisionPtr revIDLastSave="0" documentId="8_{DE6127AF-3099-4ACD-9684-9370F09580FB}" xr6:coauthVersionLast="45" xr6:coauthVersionMax="45" xr10:uidLastSave="{00000000-0000-0000-0000-000000000000}"/>
  <workbookProtection lockStructure="1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_xlnm.Print_Area" localSheetId="0">Sheet2!$B$2:$K$52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2" i="2" l="1"/>
  <c r="F22" i="2" s="1"/>
  <c r="E21" i="2"/>
  <c r="F21" i="2" s="1"/>
  <c r="E20" i="2"/>
  <c r="F20" i="2" s="1"/>
  <c r="E19" i="2"/>
  <c r="F19" i="2" s="1"/>
  <c r="E18" i="2"/>
  <c r="F18" i="2" s="1"/>
  <c r="E17" i="2"/>
  <c r="F17" i="2" s="1"/>
  <c r="E16" i="2"/>
  <c r="F16" i="2" s="1"/>
  <c r="E15" i="2"/>
  <c r="F15" i="2" s="1"/>
  <c r="E14" i="2"/>
  <c r="F14" i="2" s="1"/>
  <c r="E13" i="2"/>
  <c r="F13" i="2" s="1"/>
  <c r="E12" i="2"/>
  <c r="F12" i="2" s="1"/>
  <c r="E11" i="2"/>
  <c r="F11" i="2" s="1"/>
  <c r="E10" i="2"/>
  <c r="F10" i="2" s="1"/>
  <c r="E9" i="2"/>
  <c r="F9" i="2" s="1"/>
  <c r="E8" i="2"/>
  <c r="F8" i="2" s="1"/>
  <c r="I28" i="2" l="1"/>
  <c r="K28" i="2" s="1"/>
  <c r="I29" i="2"/>
  <c r="K29" i="2" s="1"/>
  <c r="I30" i="2"/>
  <c r="K30" i="2" s="1"/>
  <c r="I31" i="2"/>
  <c r="K31" i="2" s="1"/>
  <c r="I27" i="2"/>
  <c r="K27" i="2" s="1"/>
  <c r="K32" i="2" l="1"/>
  <c r="I22" i="2"/>
  <c r="I21" i="2"/>
  <c r="I20" i="2"/>
  <c r="I19" i="2"/>
  <c r="J19" i="2" s="1"/>
  <c r="K19" i="2" s="1"/>
  <c r="I18" i="2"/>
  <c r="I17" i="2"/>
  <c r="J17" i="2" s="1"/>
  <c r="K17" i="2" s="1"/>
  <c r="I16" i="2"/>
  <c r="I15" i="2"/>
  <c r="J15" i="2" s="1"/>
  <c r="K15" i="2" s="1"/>
  <c r="I14" i="2"/>
  <c r="I13" i="2"/>
  <c r="I12" i="2"/>
  <c r="I11" i="2"/>
  <c r="I10" i="2"/>
  <c r="I9" i="2"/>
  <c r="I8" i="2"/>
  <c r="J13" i="2" l="1"/>
  <c r="K13" i="2" s="1"/>
  <c r="J11" i="2"/>
  <c r="K11" i="2" s="1"/>
  <c r="J21" i="2"/>
  <c r="K21" i="2" s="1"/>
  <c r="J9" i="2"/>
  <c r="K9" i="2" s="1"/>
  <c r="J8" i="2"/>
  <c r="K8" i="2" s="1"/>
  <c r="J22" i="2"/>
  <c r="K22" i="2" s="1"/>
  <c r="J20" i="2"/>
  <c r="K20" i="2" s="1"/>
  <c r="J18" i="2"/>
  <c r="K18" i="2" s="1"/>
  <c r="J16" i="2"/>
  <c r="K16" i="2" s="1"/>
  <c r="J14" i="2"/>
  <c r="K14" i="2" s="1"/>
  <c r="J12" i="2"/>
  <c r="K12" i="2" s="1"/>
  <c r="J10" i="2"/>
  <c r="K10" i="2" s="1"/>
  <c r="K23" i="2" l="1"/>
  <c r="K34" i="2" s="1"/>
  <c r="K36" i="2" s="1"/>
  <c r="D5" i="2" s="1"/>
  <c r="K47" i="2" l="1"/>
  <c r="K44" i="2"/>
  <c r="K4" i="2"/>
  <c r="K39" i="2"/>
  <c r="K41" i="2"/>
  <c r="K43" i="2"/>
  <c r="K40" i="2"/>
  <c r="K42" i="2"/>
</calcChain>
</file>

<file path=xl/sharedStrings.xml><?xml version="1.0" encoding="utf-8"?>
<sst xmlns="http://schemas.openxmlformats.org/spreadsheetml/2006/main" count="37" uniqueCount="30">
  <si>
    <t>Quart</t>
  </si>
  <si>
    <t>Pound</t>
  </si>
  <si>
    <t>Ounce</t>
  </si>
  <si>
    <t>Each</t>
  </si>
  <si>
    <t>Product</t>
  </si>
  <si>
    <t>Price</t>
  </si>
  <si>
    <t>Unit</t>
  </si>
  <si>
    <t>Portion</t>
  </si>
  <si>
    <t>Cost</t>
  </si>
  <si>
    <t>Gallon</t>
  </si>
  <si>
    <t>Case</t>
  </si>
  <si>
    <t>Cup</t>
  </si>
  <si>
    <t>Pint</t>
  </si>
  <si>
    <t>Current Selling Cost</t>
  </si>
  <si>
    <t>Food Cost %</t>
  </si>
  <si>
    <t>Ingredient / Product</t>
  </si>
  <si>
    <t>Total Food</t>
  </si>
  <si>
    <t>Unit Cost</t>
  </si>
  <si>
    <t>Pack</t>
  </si>
  <si>
    <t>Unit / Portion</t>
  </si>
  <si>
    <t>Paper / Packaging</t>
  </si>
  <si>
    <t>Total Paper / Packaging</t>
  </si>
  <si>
    <t>Incidentals</t>
  </si>
  <si>
    <t>Sub-Total Product Cost</t>
  </si>
  <si>
    <t>Total Cost</t>
  </si>
  <si>
    <t>Suggested Selling Cost</t>
  </si>
  <si>
    <t>Menu Item</t>
  </si>
  <si>
    <t xml:space="preserve">Profit Per Unit </t>
  </si>
  <si>
    <t>Menu Pricing</t>
  </si>
  <si>
    <t>Enter Desired Food 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</si>
</sst>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24"/>
      <color theme="0"/>
      <name val="Century Gothic"/>
      <family val="2"/>
    </font>
    <font>
      <b/>
      <sz val="24"/>
      <color theme="0"/>
      <name val="Century Gothic"/>
      <family val="2"/>
    </font>
    <font>
      <sz val="10"/>
      <color rgb="FF333333"/>
      <name val="Century Gothic"/>
      <family val="2"/>
    </font>
    <font>
      <b/>
      <sz val="11"/>
      <color theme="1"/>
      <name val="Century Gothic"/>
      <family val="2"/>
    </font>
    <font>
      <b/>
      <sz val="11"/>
      <name val="Century Gothic"/>
      <family val="2"/>
    </font>
    <font>
      <b/>
      <sz val="11"/>
      <color theme="0"/>
      <name val="Century Gothic"/>
      <family val="2"/>
    </font>
    <font>
      <sz val="18"/>
      <color theme="0"/>
      <name val="Century Gothic"/>
      <family val="2"/>
    </font>
    <font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295D6F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rgb="FF9EC4E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theme="8" tint="-0.249977111117893"/>
      </left>
      <right style="thin">
        <color theme="8" tint="-0.249977111117893"/>
      </right>
      <top/>
      <bottom style="thin">
        <color theme="8" tint="-0.249977111117893"/>
      </bottom>
      <diagonal/>
    </border>
    <border>
      <left style="double">
        <color indexed="64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double">
        <color indexed="64"/>
      </right>
      <top style="thin">
        <color theme="8" tint="-0.249977111117893"/>
      </top>
      <bottom style="thin">
        <color theme="8" tint="-0.249977111117893"/>
      </bottom>
      <diagonal/>
    </border>
    <border>
      <left style="double">
        <color indexed="64"/>
      </left>
      <right style="thin">
        <color theme="8" tint="-0.249977111117893"/>
      </right>
      <top style="thin">
        <color theme="8" tint="-0.249977111117893"/>
      </top>
      <bottom style="double">
        <color indexed="64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double">
        <color indexed="64"/>
      </bottom>
      <diagonal/>
    </border>
    <border>
      <left style="thin">
        <color theme="8" tint="-0.249977111117893"/>
      </left>
      <right style="double">
        <color indexed="64"/>
      </right>
      <top style="thin">
        <color theme="8" tint="-0.249977111117893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theme="8" tint="-0.249977111117893"/>
      </right>
      <top/>
      <bottom style="thin">
        <color theme="8" tint="-0.249977111117893"/>
      </bottom>
      <diagonal/>
    </border>
    <border>
      <left style="thin">
        <color theme="8" tint="-0.249977111117893"/>
      </left>
      <right style="double">
        <color indexed="64"/>
      </right>
      <top/>
      <bottom style="thin">
        <color theme="8" tint="-0.249977111117893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 applyAlignment="1" applyProtection="1">
      <alignment horizontal="center"/>
      <protection hidden="1"/>
    </xf>
    <xf numFmtId="0" fontId="2" fillId="0" borderId="0" xfId="0" applyFont="1" applyProtection="1">
      <protection hidden="1"/>
    </xf>
    <xf numFmtId="0" fontId="3" fillId="3" borderId="0" xfId="0" applyFont="1" applyFill="1" applyBorder="1" applyAlignment="1" applyProtection="1">
      <alignment vertical="center"/>
      <protection hidden="1"/>
    </xf>
    <xf numFmtId="0" fontId="4" fillId="3" borderId="0" xfId="0" applyFont="1" applyFill="1" applyBorder="1" applyAlignment="1" applyProtection="1">
      <alignment vertical="center"/>
      <protection hidden="1"/>
    </xf>
    <xf numFmtId="0" fontId="2" fillId="5" borderId="0" xfId="0" applyFont="1" applyFill="1" applyBorder="1" applyAlignment="1" applyProtection="1">
      <alignment horizontal="left" vertical="top" wrapText="1" indent="1"/>
      <protection hidden="1"/>
    </xf>
    <xf numFmtId="0" fontId="7" fillId="5" borderId="0" xfId="0" applyFont="1" applyFill="1" applyBorder="1" applyAlignment="1" applyProtection="1">
      <alignment horizontal="center" vertical="center" wrapText="1"/>
      <protection hidden="1"/>
    </xf>
    <xf numFmtId="0" fontId="8" fillId="4" borderId="0" xfId="0" applyFont="1" applyFill="1" applyBorder="1" applyAlignment="1" applyProtection="1">
      <protection hidden="1"/>
    </xf>
    <xf numFmtId="164" fontId="8" fillId="4" borderId="0" xfId="2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Border="1" applyProtection="1">
      <protection hidden="1"/>
    </xf>
    <xf numFmtId="39" fontId="2" fillId="0" borderId="0" xfId="1" applyNumberFormat="1" applyFont="1" applyProtection="1">
      <protection hidden="1"/>
    </xf>
    <xf numFmtId="0" fontId="2" fillId="0" borderId="0" xfId="0" applyFont="1" applyFill="1" applyProtection="1">
      <protection hidden="1"/>
    </xf>
    <xf numFmtId="0" fontId="2" fillId="0" borderId="0" xfId="0" applyFont="1" applyFill="1" applyBorder="1" applyProtection="1">
      <protection hidden="1"/>
    </xf>
    <xf numFmtId="39" fontId="2" fillId="0" borderId="0" xfId="1" applyNumberFormat="1" applyFont="1" applyFill="1" applyProtection="1">
      <protection hidden="1"/>
    </xf>
    <xf numFmtId="0" fontId="2" fillId="2" borderId="2" xfId="0" applyFont="1" applyFill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10" fillId="6" borderId="3" xfId="0" applyFont="1" applyFill="1" applyBorder="1" applyAlignment="1" applyProtection="1">
      <alignment horizontal="center"/>
      <protection hidden="1"/>
    </xf>
    <xf numFmtId="0" fontId="5" fillId="6" borderId="3" xfId="0" applyFont="1" applyFill="1" applyBorder="1" applyAlignment="1" applyProtection="1">
      <alignment horizontal="center" vertical="center"/>
      <protection hidden="1"/>
    </xf>
    <xf numFmtId="0" fontId="11" fillId="6" borderId="3" xfId="0" applyFont="1" applyFill="1" applyBorder="1" applyProtection="1">
      <protection hidden="1"/>
    </xf>
    <xf numFmtId="44" fontId="10" fillId="6" borderId="11" xfId="1" applyFont="1" applyFill="1" applyBorder="1" applyProtection="1">
      <protection hidden="1"/>
    </xf>
    <xf numFmtId="0" fontId="10" fillId="0" borderId="1" xfId="0" applyFont="1" applyBorder="1" applyAlignment="1" applyProtection="1">
      <alignment horizontal="center"/>
      <protection hidden="1"/>
    </xf>
    <xf numFmtId="0" fontId="5" fillId="0" borderId="1" xfId="0" applyFont="1" applyBorder="1" applyAlignment="1" applyProtection="1">
      <alignment horizontal="center" vertical="center"/>
      <protection hidden="1"/>
    </xf>
    <xf numFmtId="0" fontId="11" fillId="0" borderId="1" xfId="0" applyFont="1" applyBorder="1" applyProtection="1">
      <protection hidden="1"/>
    </xf>
    <xf numFmtId="44" fontId="10" fillId="7" borderId="11" xfId="1" applyFont="1" applyFill="1" applyBorder="1" applyProtection="1">
      <protection hidden="1"/>
    </xf>
    <xf numFmtId="0" fontId="10" fillId="6" borderId="1" xfId="0" applyFont="1" applyFill="1" applyBorder="1" applyAlignment="1" applyProtection="1">
      <alignment horizontal="center"/>
      <protection hidden="1"/>
    </xf>
    <xf numFmtId="0" fontId="5" fillId="6" borderId="1" xfId="0" applyFont="1" applyFill="1" applyBorder="1" applyAlignment="1" applyProtection="1">
      <alignment horizontal="center" vertical="center"/>
      <protection hidden="1"/>
    </xf>
    <xf numFmtId="0" fontId="11" fillId="6" borderId="1" xfId="0" applyFont="1" applyFill="1" applyBorder="1" applyProtection="1">
      <protection hidden="1"/>
    </xf>
    <xf numFmtId="44" fontId="10" fillId="6" borderId="5" xfId="1" applyFont="1" applyFill="1" applyBorder="1" applyProtection="1">
      <protection hidden="1"/>
    </xf>
    <xf numFmtId="44" fontId="10" fillId="0" borderId="5" xfId="1" applyFont="1" applyBorder="1" applyProtection="1">
      <protection hidden="1"/>
    </xf>
    <xf numFmtId="9" fontId="2" fillId="0" borderId="0" xfId="2" applyFont="1" applyProtection="1">
      <protection hidden="1"/>
    </xf>
    <xf numFmtId="0" fontId="10" fillId="6" borderId="7" xfId="0" applyFont="1" applyFill="1" applyBorder="1" applyAlignment="1" applyProtection="1">
      <alignment horizontal="center"/>
      <protection hidden="1"/>
    </xf>
    <xf numFmtId="0" fontId="5" fillId="6" borderId="7" xfId="0" applyFont="1" applyFill="1" applyBorder="1" applyAlignment="1" applyProtection="1">
      <alignment horizontal="center" vertical="center"/>
      <protection hidden="1"/>
    </xf>
    <xf numFmtId="0" fontId="11" fillId="6" borderId="7" xfId="0" applyFont="1" applyFill="1" applyBorder="1" applyProtection="1">
      <protection hidden="1"/>
    </xf>
    <xf numFmtId="44" fontId="10" fillId="6" borderId="8" xfId="1" applyFont="1" applyFill="1" applyBorder="1" applyProtection="1">
      <protection hidden="1"/>
    </xf>
    <xf numFmtId="0" fontId="2" fillId="0" borderId="0" xfId="0" applyFont="1" applyBorder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" fillId="0" borderId="9" xfId="0" applyFont="1" applyBorder="1" applyAlignment="1" applyProtection="1">
      <alignment horizontal="center"/>
      <protection hidden="1"/>
    </xf>
    <xf numFmtId="44" fontId="10" fillId="0" borderId="12" xfId="0" applyNumberFormat="1" applyFont="1" applyBorder="1" applyProtection="1">
      <protection hidden="1"/>
    </xf>
    <xf numFmtId="0" fontId="2" fillId="2" borderId="2" xfId="0" applyFont="1" applyFill="1" applyBorder="1" applyAlignment="1" applyProtection="1">
      <alignment horizontal="center"/>
      <protection hidden="1"/>
    </xf>
    <xf numFmtId="44" fontId="10" fillId="6" borderId="11" xfId="1" applyFont="1" applyFill="1" applyBorder="1" applyAlignment="1" applyProtection="1">
      <alignment horizontal="center"/>
      <protection hidden="1"/>
    </xf>
    <xf numFmtId="0" fontId="10" fillId="0" borderId="1" xfId="0" applyFont="1" applyBorder="1" applyProtection="1">
      <protection hidden="1"/>
    </xf>
    <xf numFmtId="44" fontId="10" fillId="0" borderId="5" xfId="1" applyFont="1" applyBorder="1" applyAlignment="1" applyProtection="1">
      <alignment horizontal="center"/>
      <protection hidden="1"/>
    </xf>
    <xf numFmtId="44" fontId="10" fillId="6" borderId="5" xfId="1" applyFont="1" applyFill="1" applyBorder="1" applyAlignment="1" applyProtection="1">
      <alignment horizontal="center"/>
      <protection hidden="1"/>
    </xf>
    <xf numFmtId="44" fontId="10" fillId="6" borderId="8" xfId="1" applyFont="1" applyFill="1" applyBorder="1" applyAlignment="1" applyProtection="1">
      <alignment horizontal="center"/>
      <protection hidden="1"/>
    </xf>
    <xf numFmtId="0" fontId="12" fillId="0" borderId="0" xfId="0" applyFont="1" applyAlignment="1" applyProtection="1">
      <alignment horizontal="right" vertical="center"/>
      <protection hidden="1"/>
    </xf>
    <xf numFmtId="0" fontId="10" fillId="0" borderId="0" xfId="0" applyFont="1" applyAlignment="1" applyProtection="1">
      <alignment horizontal="center"/>
      <protection hidden="1"/>
    </xf>
    <xf numFmtId="44" fontId="10" fillId="0" borderId="2" xfId="1" applyFont="1" applyBorder="1" applyAlignment="1" applyProtection="1">
      <alignment horizontal="center"/>
      <protection hidden="1"/>
    </xf>
    <xf numFmtId="0" fontId="12" fillId="0" borderId="0" xfId="0" applyFont="1" applyAlignment="1" applyProtection="1">
      <alignment horizontal="center"/>
      <protection hidden="1"/>
    </xf>
    <xf numFmtId="0" fontId="10" fillId="0" borderId="0" xfId="0" applyFont="1" applyProtection="1">
      <protection hidden="1"/>
    </xf>
    <xf numFmtId="44" fontId="10" fillId="0" borderId="2" xfId="0" applyNumberFormat="1" applyFont="1" applyBorder="1" applyAlignment="1" applyProtection="1">
      <alignment horizontal="right"/>
      <protection hidden="1"/>
    </xf>
    <xf numFmtId="0" fontId="10" fillId="0" borderId="2" xfId="0" applyFont="1" applyBorder="1" applyProtection="1">
      <protection hidden="1"/>
    </xf>
    <xf numFmtId="44" fontId="10" fillId="0" borderId="2" xfId="1" applyFont="1" applyBorder="1" applyProtection="1">
      <protection hidden="1"/>
    </xf>
    <xf numFmtId="0" fontId="10" fillId="0" borderId="2" xfId="0" applyFont="1" applyBorder="1" applyAlignment="1" applyProtection="1">
      <alignment horizontal="center"/>
      <protection hidden="1"/>
    </xf>
    <xf numFmtId="9" fontId="12" fillId="0" borderId="2" xfId="2" applyFont="1" applyBorder="1" applyAlignment="1" applyProtection="1">
      <alignment horizontal="center"/>
      <protection hidden="1"/>
    </xf>
    <xf numFmtId="44" fontId="8" fillId="4" borderId="0" xfId="1" applyFont="1" applyFill="1" applyBorder="1" applyAlignment="1" applyProtection="1">
      <alignment horizontal="center" vertical="center"/>
      <protection locked="0" hidden="1"/>
    </xf>
    <xf numFmtId="0" fontId="10" fillId="6" borderId="10" xfId="0" applyFont="1" applyFill="1" applyBorder="1" applyAlignment="1" applyProtection="1">
      <alignment horizontal="center"/>
      <protection locked="0" hidden="1"/>
    </xf>
    <xf numFmtId="44" fontId="10" fillId="6" borderId="3" xfId="1" applyNumberFormat="1" applyFont="1" applyFill="1" applyBorder="1" applyAlignment="1" applyProtection="1">
      <alignment horizontal="center"/>
      <protection locked="0" hidden="1"/>
    </xf>
    <xf numFmtId="0" fontId="10" fillId="6" borderId="3" xfId="0" applyFont="1" applyFill="1" applyBorder="1" applyAlignment="1" applyProtection="1">
      <alignment horizontal="center"/>
      <protection locked="0" hidden="1"/>
    </xf>
    <xf numFmtId="0" fontId="5" fillId="6" borderId="3" xfId="0" applyFont="1" applyFill="1" applyBorder="1" applyAlignment="1" applyProtection="1">
      <alignment horizontal="center" vertical="center"/>
      <protection locked="0" hidden="1"/>
    </xf>
    <xf numFmtId="0" fontId="11" fillId="6" borderId="3" xfId="0" applyFont="1" applyFill="1" applyBorder="1" applyProtection="1">
      <protection locked="0" hidden="1"/>
    </xf>
    <xf numFmtId="12" fontId="10" fillId="6" borderId="3" xfId="0" applyNumberFormat="1" applyFont="1" applyFill="1" applyBorder="1" applyAlignment="1" applyProtection="1">
      <alignment horizontal="center" vertical="center"/>
      <protection locked="0" hidden="1"/>
    </xf>
    <xf numFmtId="0" fontId="10" fillId="0" borderId="4" xfId="0" applyFont="1" applyBorder="1" applyAlignment="1" applyProtection="1">
      <alignment horizontal="center"/>
      <protection locked="0" hidden="1"/>
    </xf>
    <xf numFmtId="44" fontId="10" fillId="0" borderId="1" xfId="1" applyNumberFormat="1" applyFont="1" applyBorder="1" applyAlignment="1" applyProtection="1">
      <alignment horizontal="center"/>
      <protection locked="0" hidden="1"/>
    </xf>
    <xf numFmtId="0" fontId="10" fillId="0" borderId="1" xfId="0" applyFont="1" applyBorder="1" applyAlignment="1" applyProtection="1">
      <alignment horizontal="center"/>
      <protection locked="0" hidden="1"/>
    </xf>
    <xf numFmtId="0" fontId="5" fillId="0" borderId="1" xfId="0" applyFont="1" applyBorder="1" applyAlignment="1" applyProtection="1">
      <alignment horizontal="center" vertical="center"/>
      <protection locked="0" hidden="1"/>
    </xf>
    <xf numFmtId="0" fontId="11" fillId="0" borderId="1" xfId="0" applyFont="1" applyBorder="1" applyProtection="1">
      <protection locked="0" hidden="1"/>
    </xf>
    <xf numFmtId="12" fontId="10" fillId="0" borderId="1" xfId="0" applyNumberFormat="1" applyFont="1" applyBorder="1" applyAlignment="1" applyProtection="1">
      <alignment horizontal="center" vertical="center"/>
      <protection locked="0" hidden="1"/>
    </xf>
    <xf numFmtId="0" fontId="10" fillId="6" borderId="4" xfId="0" applyFont="1" applyFill="1" applyBorder="1" applyAlignment="1" applyProtection="1">
      <alignment horizontal="center"/>
      <protection locked="0" hidden="1"/>
    </xf>
    <xf numFmtId="44" fontId="10" fillId="6" borderId="1" xfId="1" applyNumberFormat="1" applyFont="1" applyFill="1" applyBorder="1" applyAlignment="1" applyProtection="1">
      <alignment horizontal="center"/>
      <protection locked="0" hidden="1"/>
    </xf>
    <xf numFmtId="0" fontId="10" fillId="6" borderId="1" xfId="0" applyFont="1" applyFill="1" applyBorder="1" applyAlignment="1" applyProtection="1">
      <alignment horizontal="center"/>
      <protection locked="0" hidden="1"/>
    </xf>
    <xf numFmtId="0" fontId="5" fillId="6" borderId="1" xfId="0" applyFont="1" applyFill="1" applyBorder="1" applyAlignment="1" applyProtection="1">
      <alignment horizontal="center" vertical="center"/>
      <protection locked="0" hidden="1"/>
    </xf>
    <xf numFmtId="0" fontId="11" fillId="6" borderId="1" xfId="0" applyFont="1" applyFill="1" applyBorder="1" applyProtection="1">
      <protection locked="0" hidden="1"/>
    </xf>
    <xf numFmtId="12" fontId="10" fillId="6" borderId="1" xfId="0" applyNumberFormat="1" applyFont="1" applyFill="1" applyBorder="1" applyAlignment="1" applyProtection="1">
      <alignment horizontal="center" vertical="center"/>
      <protection locked="0" hidden="1"/>
    </xf>
    <xf numFmtId="12" fontId="10" fillId="0" borderId="1" xfId="0" applyNumberFormat="1" applyFont="1" applyBorder="1" applyAlignment="1" applyProtection="1">
      <alignment horizontal="center"/>
      <protection locked="0" hidden="1"/>
    </xf>
    <xf numFmtId="12" fontId="10" fillId="6" borderId="1" xfId="0" applyNumberFormat="1" applyFont="1" applyFill="1" applyBorder="1" applyAlignment="1" applyProtection="1">
      <alignment horizontal="center"/>
      <protection locked="0" hidden="1"/>
    </xf>
    <xf numFmtId="0" fontId="10" fillId="6" borderId="6" xfId="0" applyFont="1" applyFill="1" applyBorder="1" applyAlignment="1" applyProtection="1">
      <alignment horizontal="center"/>
      <protection locked="0" hidden="1"/>
    </xf>
    <xf numFmtId="44" fontId="10" fillId="6" borderId="7" xfId="1" applyNumberFormat="1" applyFont="1" applyFill="1" applyBorder="1" applyAlignment="1" applyProtection="1">
      <alignment horizontal="center"/>
      <protection locked="0" hidden="1"/>
    </xf>
    <xf numFmtId="0" fontId="10" fillId="6" borderId="7" xfId="0" applyFont="1" applyFill="1" applyBorder="1" applyAlignment="1" applyProtection="1">
      <alignment horizontal="center"/>
      <protection locked="0" hidden="1"/>
    </xf>
    <xf numFmtId="0" fontId="5" fillId="6" borderId="7" xfId="0" applyFont="1" applyFill="1" applyBorder="1" applyAlignment="1" applyProtection="1">
      <alignment horizontal="center" vertical="center"/>
      <protection locked="0" hidden="1"/>
    </xf>
    <xf numFmtId="0" fontId="11" fillId="6" borderId="7" xfId="0" applyFont="1" applyFill="1" applyBorder="1" applyProtection="1">
      <protection locked="0" hidden="1"/>
    </xf>
    <xf numFmtId="12" fontId="10" fillId="6" borderId="7" xfId="0" applyNumberFormat="1" applyFont="1" applyFill="1" applyBorder="1" applyAlignment="1" applyProtection="1">
      <alignment horizontal="center"/>
      <protection locked="0" hidden="1"/>
    </xf>
    <xf numFmtId="44" fontId="10" fillId="6" borderId="3" xfId="1" applyFont="1" applyFill="1" applyBorder="1" applyAlignment="1" applyProtection="1">
      <alignment horizontal="center"/>
      <protection locked="0" hidden="1"/>
    </xf>
    <xf numFmtId="0" fontId="10" fillId="0" borderId="1" xfId="0" applyFont="1" applyBorder="1" applyProtection="1">
      <protection locked="0" hidden="1"/>
    </xf>
    <xf numFmtId="44" fontId="10" fillId="0" borderId="1" xfId="1" applyFont="1" applyBorder="1" applyAlignment="1" applyProtection="1">
      <alignment horizontal="center"/>
      <protection locked="0" hidden="1"/>
    </xf>
    <xf numFmtId="0" fontId="10" fillId="6" borderId="1" xfId="0" applyFont="1" applyFill="1" applyBorder="1" applyProtection="1">
      <protection locked="0" hidden="1"/>
    </xf>
    <xf numFmtId="44" fontId="10" fillId="6" borderId="1" xfId="1" applyFont="1" applyFill="1" applyBorder="1" applyAlignment="1" applyProtection="1">
      <alignment horizontal="center"/>
      <protection locked="0" hidden="1"/>
    </xf>
    <xf numFmtId="0" fontId="10" fillId="6" borderId="7" xfId="0" applyFont="1" applyFill="1" applyBorder="1" applyProtection="1">
      <protection locked="0" hidden="1"/>
    </xf>
    <xf numFmtId="44" fontId="10" fillId="6" borderId="7" xfId="1" applyFont="1" applyFill="1" applyBorder="1" applyAlignment="1" applyProtection="1">
      <alignment horizontal="center"/>
      <protection locked="0" hidden="1"/>
    </xf>
    <xf numFmtId="9" fontId="10" fillId="6" borderId="2" xfId="2" applyFont="1" applyFill="1" applyBorder="1" applyAlignment="1" applyProtection="1">
      <alignment horizontal="right"/>
      <protection locked="0" hidden="1"/>
    </xf>
    <xf numFmtId="9" fontId="13" fillId="6" borderId="2" xfId="2" applyFont="1" applyFill="1" applyBorder="1" applyAlignment="1" applyProtection="1">
      <alignment horizontal="center"/>
      <protection locked="0" hidden="1"/>
    </xf>
    <xf numFmtId="9" fontId="12" fillId="6" borderId="2" xfId="2" applyFont="1" applyFill="1" applyBorder="1" applyAlignment="1" applyProtection="1">
      <alignment horizontal="center"/>
      <protection locked="0" hidden="1"/>
    </xf>
    <xf numFmtId="0" fontId="8" fillId="4" borderId="0" xfId="0" applyFont="1" applyFill="1" applyBorder="1" applyAlignment="1" applyProtection="1">
      <alignment horizontal="right" vertical="center"/>
      <protection hidden="1"/>
    </xf>
    <xf numFmtId="0" fontId="8" fillId="4" borderId="2" xfId="0" applyFont="1" applyFill="1" applyBorder="1" applyAlignment="1" applyProtection="1">
      <alignment horizontal="center" vertical="center"/>
      <protection hidden="1"/>
    </xf>
    <xf numFmtId="0" fontId="7" fillId="5" borderId="0" xfId="0" applyFont="1" applyFill="1" applyBorder="1" applyAlignment="1" applyProtection="1">
      <alignment horizontal="left" vertical="center" wrapText="1"/>
      <protection locked="0" hidden="1"/>
    </xf>
    <xf numFmtId="0" fontId="8" fillId="4" borderId="0" xfId="0" applyFont="1" applyFill="1" applyBorder="1" applyAlignment="1" applyProtection="1">
      <alignment horizontal="right" vertical="center"/>
      <protection hidden="1"/>
    </xf>
    <xf numFmtId="0" fontId="9" fillId="4" borderId="12" xfId="0" applyFont="1" applyFill="1" applyBorder="1" applyAlignment="1" applyProtection="1">
      <alignment horizontal="left" vertical="center"/>
      <protection hidden="1"/>
    </xf>
    <xf numFmtId="44" fontId="8" fillId="4" borderId="0" xfId="1" applyFont="1" applyFill="1" applyBorder="1" applyAlignment="1" applyProtection="1">
      <alignment horizontal="center" vertical="center"/>
      <protection hidden="1"/>
    </xf>
    <xf numFmtId="9" fontId="8" fillId="4" borderId="0" xfId="2" applyFont="1" applyFill="1" applyBorder="1" applyAlignment="1" applyProtection="1">
      <alignment horizontal="center" vertical="center"/>
      <protection hidden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00CC99"/>
      <color rgb="FF9EC4E6"/>
      <color rgb="FF009999"/>
      <color rgb="FF336699"/>
      <color rgb="FF0099CC"/>
      <color rgb="FF295D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</xdr:colOff>
      <xdr:row>51</xdr:row>
      <xdr:rowOff>25632</xdr:rowOff>
    </xdr:from>
    <xdr:to>
      <xdr:col>1</xdr:col>
      <xdr:colOff>1295400</xdr:colOff>
      <xdr:row>51</xdr:row>
      <xdr:rowOff>195833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2275" y="11293707"/>
          <a:ext cx="1279525" cy="170201"/>
        </a:xfrm>
        <a:prstGeom prst="rect">
          <a:avLst/>
        </a:prstGeom>
      </xdr:spPr>
    </xdr:pic>
    <xdr:clientData/>
  </xdr:twoCellAnchor>
  <xdr:twoCellAnchor editAs="oneCell">
    <xdr:from>
      <xdr:col>7</xdr:col>
      <xdr:colOff>876300</xdr:colOff>
      <xdr:row>51</xdr:row>
      <xdr:rowOff>27705</xdr:rowOff>
    </xdr:from>
    <xdr:to>
      <xdr:col>10</xdr:col>
      <xdr:colOff>1000126</xdr:colOff>
      <xdr:row>51</xdr:row>
      <xdr:rowOff>186308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0" y="11295780"/>
          <a:ext cx="1209676" cy="158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48"/>
  <sheetViews>
    <sheetView showGridLines="0" showRowColHeaders="0" showZeros="0" tabSelected="1" zoomScaleNormal="100" workbookViewId="0">
      <selection activeCell="R11" sqref="R11"/>
    </sheetView>
  </sheetViews>
  <sheetFormatPr defaultColWidth="9.140625" defaultRowHeight="16.5" x14ac:dyDescent="0.3"/>
  <cols>
    <col min="1" max="1" width="25.140625" style="2" customWidth="1"/>
    <col min="2" max="2" width="36.5703125" style="1" customWidth="1"/>
    <col min="3" max="3" width="16.28515625" style="1" customWidth="1"/>
    <col min="4" max="4" width="16" style="1" customWidth="1"/>
    <col min="5" max="6" width="16.7109375" style="1" hidden="1" customWidth="1"/>
    <col min="7" max="7" width="15.7109375" style="1" customWidth="1"/>
    <col min="8" max="8" width="16.28515625" style="1" customWidth="1"/>
    <col min="9" max="10" width="16.7109375" style="1" hidden="1" customWidth="1"/>
    <col min="11" max="11" width="15.7109375" style="2" customWidth="1"/>
    <col min="12" max="12" width="9.85546875" style="2" bestFit="1" customWidth="1"/>
    <col min="13" max="19" width="9.140625" style="2"/>
    <col min="20" max="20" width="0" style="2" hidden="1" customWidth="1"/>
    <col min="21" max="16384" width="9.140625" style="2"/>
  </cols>
  <sheetData>
    <row r="1" spans="2:24" ht="14.25" customHeight="1" x14ac:dyDescent="0.3"/>
    <row r="2" spans="2:24" ht="43.5" customHeight="1" x14ac:dyDescent="0.3">
      <c r="B2" s="3" t="s">
        <v>28</v>
      </c>
      <c r="C2" s="4"/>
      <c r="D2" s="4"/>
      <c r="E2" s="4"/>
      <c r="F2" s="4"/>
      <c r="G2" s="4"/>
      <c r="H2" s="4"/>
      <c r="I2" s="4"/>
      <c r="J2" s="4"/>
      <c r="K2" s="4"/>
      <c r="V2" s="1"/>
      <c r="W2" s="1"/>
      <c r="X2" s="1"/>
    </row>
    <row r="3" spans="2:24" ht="24" customHeight="1" x14ac:dyDescent="0.3">
      <c r="B3" s="5"/>
      <c r="C3" s="6" t="s">
        <v>26</v>
      </c>
      <c r="D3" s="93"/>
      <c r="E3" s="93"/>
      <c r="F3" s="93"/>
      <c r="G3" s="93"/>
      <c r="H3" s="93"/>
      <c r="I3" s="93"/>
      <c r="J3" s="93"/>
      <c r="K3" s="93"/>
    </row>
    <row r="4" spans="2:24" ht="20.25" customHeight="1" x14ac:dyDescent="0.3">
      <c r="B4" s="94" t="s">
        <v>13</v>
      </c>
      <c r="C4" s="94"/>
      <c r="D4" s="54"/>
      <c r="E4" s="7"/>
      <c r="F4" s="7"/>
      <c r="G4" s="94" t="s">
        <v>14</v>
      </c>
      <c r="H4" s="94"/>
      <c r="I4" s="7"/>
      <c r="J4" s="7"/>
      <c r="K4" s="97" t="str">
        <f>IF(D4=0,"",K36/D4)</f>
        <v/>
      </c>
    </row>
    <row r="5" spans="2:24" ht="15.75" customHeight="1" x14ac:dyDescent="0.3">
      <c r="B5" s="94" t="s">
        <v>27</v>
      </c>
      <c r="C5" s="94"/>
      <c r="D5" s="96" t="str">
        <f>+IF(D4=0,"",D4-K36)</f>
        <v/>
      </c>
      <c r="E5" s="7"/>
      <c r="F5" s="7"/>
      <c r="G5" s="91"/>
      <c r="H5" s="91"/>
      <c r="I5" s="7"/>
      <c r="J5" s="7"/>
      <c r="K5" s="8"/>
      <c r="N5" s="9"/>
      <c r="O5" s="10"/>
    </row>
    <row r="6" spans="2:24" s="11" customFormat="1" ht="9" customHeight="1" thickBot="1" x14ac:dyDescent="0.35">
      <c r="N6" s="12"/>
      <c r="O6" s="13"/>
    </row>
    <row r="7" spans="2:24" ht="22.5" customHeight="1" thickTop="1" thickBot="1" x14ac:dyDescent="0.35">
      <c r="B7" s="14" t="s">
        <v>15</v>
      </c>
      <c r="C7" s="14" t="s">
        <v>5</v>
      </c>
      <c r="D7" s="14" t="s">
        <v>6</v>
      </c>
      <c r="E7" s="15"/>
      <c r="F7" s="15"/>
      <c r="G7" s="14" t="s">
        <v>7</v>
      </c>
      <c r="H7" s="14" t="s">
        <v>6</v>
      </c>
      <c r="I7" s="15"/>
      <c r="J7" s="15"/>
      <c r="K7" s="14" t="s">
        <v>8</v>
      </c>
      <c r="N7" s="9"/>
    </row>
    <row r="8" spans="2:24" ht="17.100000000000001" customHeight="1" thickTop="1" x14ac:dyDescent="0.3">
      <c r="B8" s="55"/>
      <c r="C8" s="56"/>
      <c r="D8" s="57"/>
      <c r="E8" s="58" t="str">
        <f>IF(D8="cup",8,IF(D8="pint",16,IF(D8="quart",32,IF(D8="gallon",128,IF(D8="pound",16,IF(D8="each",1,IF(D8="ounce",1,"")))))))</f>
        <v/>
      </c>
      <c r="F8" s="59">
        <f t="shared" ref="F8:F22" si="0">IF(ISERROR(C8/E8),0,(C8/E8))</f>
        <v>0</v>
      </c>
      <c r="G8" s="60"/>
      <c r="H8" s="57"/>
      <c r="I8" s="17" t="str">
        <f>IF(H8="cup",8,IF(H8="pint",16,IF(H8="quart",32,IF(H8="gallon",128,IF(H8="pound",16,IF(H8="each",1,IF(H8="ounce",1,"")))))))</f>
        <v/>
      </c>
      <c r="J8" s="18">
        <f t="shared" ref="J8:J22" si="1">IF(ISERROR(I8*EQ8),0,(I8*F8))</f>
        <v>0</v>
      </c>
      <c r="K8" s="19">
        <f>+J8*G8</f>
        <v>0</v>
      </c>
      <c r="N8" s="9"/>
      <c r="T8" s="2" t="s">
        <v>11</v>
      </c>
    </row>
    <row r="9" spans="2:24" ht="17.100000000000001" customHeight="1" x14ac:dyDescent="0.3">
      <c r="B9" s="61"/>
      <c r="C9" s="62"/>
      <c r="D9" s="63"/>
      <c r="E9" s="64" t="str">
        <f t="shared" ref="E9:E22" si="2">IF(D9="cup",8,IF(D9="pint",16,IF(D9="quart",32,IF(D9="gallon",128,IF(D9="pound",16,IF(D9="each",1,IF(D9="ounce",1,"")))))))</f>
        <v/>
      </c>
      <c r="F9" s="65">
        <f t="shared" si="0"/>
        <v>0</v>
      </c>
      <c r="G9" s="66"/>
      <c r="H9" s="63"/>
      <c r="I9" s="21" t="str">
        <f t="shared" ref="I9:I22" si="3">IF(H9="cup",8,IF(H9="pint",16,IF(H9="quart",32,IF(H9="gallon",128,IF(H9="pound",16,IF(H9="each",1,IF(H9="ounce",1,"")))))))</f>
        <v/>
      </c>
      <c r="J9" s="22">
        <f t="shared" si="1"/>
        <v>0</v>
      </c>
      <c r="K9" s="23">
        <f>+J9*G9</f>
        <v>0</v>
      </c>
      <c r="N9" s="9"/>
      <c r="T9" s="2" t="s">
        <v>12</v>
      </c>
    </row>
    <row r="10" spans="2:24" ht="17.100000000000001" customHeight="1" x14ac:dyDescent="0.3">
      <c r="B10" s="67"/>
      <c r="C10" s="68"/>
      <c r="D10" s="69"/>
      <c r="E10" s="70" t="str">
        <f t="shared" si="2"/>
        <v/>
      </c>
      <c r="F10" s="71">
        <f t="shared" si="0"/>
        <v>0</v>
      </c>
      <c r="G10" s="72"/>
      <c r="H10" s="69"/>
      <c r="I10" s="25" t="str">
        <f t="shared" si="3"/>
        <v/>
      </c>
      <c r="J10" s="26">
        <f t="shared" si="1"/>
        <v>0</v>
      </c>
      <c r="K10" s="27">
        <f t="shared" ref="K10:K22" si="4">+J10*G10</f>
        <v>0</v>
      </c>
      <c r="N10" s="9"/>
      <c r="T10" s="2" t="s">
        <v>0</v>
      </c>
    </row>
    <row r="11" spans="2:24" ht="17.100000000000001" customHeight="1" x14ac:dyDescent="0.3">
      <c r="B11" s="61"/>
      <c r="C11" s="62"/>
      <c r="D11" s="63"/>
      <c r="E11" s="64" t="str">
        <f t="shared" si="2"/>
        <v/>
      </c>
      <c r="F11" s="65">
        <f t="shared" si="0"/>
        <v>0</v>
      </c>
      <c r="G11" s="66"/>
      <c r="H11" s="63"/>
      <c r="I11" s="21" t="str">
        <f t="shared" si="3"/>
        <v/>
      </c>
      <c r="J11" s="22">
        <f t="shared" si="1"/>
        <v>0</v>
      </c>
      <c r="K11" s="28">
        <f t="shared" si="4"/>
        <v>0</v>
      </c>
      <c r="L11" s="29"/>
      <c r="N11" s="9"/>
      <c r="T11" s="2" t="s">
        <v>9</v>
      </c>
    </row>
    <row r="12" spans="2:24" ht="17.100000000000001" customHeight="1" x14ac:dyDescent="0.3">
      <c r="B12" s="67"/>
      <c r="C12" s="68"/>
      <c r="D12" s="69"/>
      <c r="E12" s="70" t="str">
        <f t="shared" si="2"/>
        <v/>
      </c>
      <c r="F12" s="71">
        <f t="shared" si="0"/>
        <v>0</v>
      </c>
      <c r="G12" s="72"/>
      <c r="H12" s="69"/>
      <c r="I12" s="25" t="str">
        <f t="shared" si="3"/>
        <v/>
      </c>
      <c r="J12" s="26">
        <f t="shared" si="1"/>
        <v>0</v>
      </c>
      <c r="K12" s="27">
        <f t="shared" si="4"/>
        <v>0</v>
      </c>
      <c r="N12" s="9"/>
      <c r="T12" s="2" t="s">
        <v>1</v>
      </c>
    </row>
    <row r="13" spans="2:24" ht="17.100000000000001" customHeight="1" x14ac:dyDescent="0.3">
      <c r="B13" s="61"/>
      <c r="C13" s="62"/>
      <c r="D13" s="63"/>
      <c r="E13" s="64" t="str">
        <f t="shared" si="2"/>
        <v/>
      </c>
      <c r="F13" s="65">
        <f t="shared" si="0"/>
        <v>0</v>
      </c>
      <c r="G13" s="66"/>
      <c r="H13" s="63"/>
      <c r="I13" s="21" t="str">
        <f t="shared" si="3"/>
        <v/>
      </c>
      <c r="J13" s="22">
        <f t="shared" si="1"/>
        <v>0</v>
      </c>
      <c r="K13" s="28">
        <f t="shared" si="4"/>
        <v>0</v>
      </c>
      <c r="N13" s="9"/>
      <c r="T13" s="2" t="s">
        <v>2</v>
      </c>
    </row>
    <row r="14" spans="2:24" ht="17.100000000000001" customHeight="1" x14ac:dyDescent="0.3">
      <c r="B14" s="67"/>
      <c r="C14" s="68"/>
      <c r="D14" s="69"/>
      <c r="E14" s="70" t="str">
        <f t="shared" si="2"/>
        <v/>
      </c>
      <c r="F14" s="71">
        <f t="shared" si="0"/>
        <v>0</v>
      </c>
      <c r="G14" s="72"/>
      <c r="H14" s="69"/>
      <c r="I14" s="25" t="str">
        <f t="shared" si="3"/>
        <v/>
      </c>
      <c r="J14" s="26">
        <f t="shared" si="1"/>
        <v>0</v>
      </c>
      <c r="K14" s="27">
        <f t="shared" si="4"/>
        <v>0</v>
      </c>
      <c r="N14" s="9"/>
      <c r="T14" s="2" t="s">
        <v>3</v>
      </c>
    </row>
    <row r="15" spans="2:24" ht="17.100000000000001" customHeight="1" x14ac:dyDescent="0.3">
      <c r="B15" s="61"/>
      <c r="C15" s="62"/>
      <c r="D15" s="63"/>
      <c r="E15" s="64" t="str">
        <f t="shared" si="2"/>
        <v/>
      </c>
      <c r="F15" s="65">
        <f t="shared" si="0"/>
        <v>0</v>
      </c>
      <c r="G15" s="66"/>
      <c r="H15" s="63"/>
      <c r="I15" s="21" t="str">
        <f t="shared" si="3"/>
        <v/>
      </c>
      <c r="J15" s="22">
        <f t="shared" si="1"/>
        <v>0</v>
      </c>
      <c r="K15" s="28">
        <f t="shared" si="4"/>
        <v>0</v>
      </c>
      <c r="N15" s="9"/>
    </row>
    <row r="16" spans="2:24" ht="17.100000000000001" customHeight="1" x14ac:dyDescent="0.3">
      <c r="B16" s="67"/>
      <c r="C16" s="68"/>
      <c r="D16" s="69"/>
      <c r="E16" s="70" t="str">
        <f t="shared" si="2"/>
        <v/>
      </c>
      <c r="F16" s="71">
        <f t="shared" si="0"/>
        <v>0</v>
      </c>
      <c r="G16" s="72"/>
      <c r="H16" s="69"/>
      <c r="I16" s="25" t="str">
        <f t="shared" si="3"/>
        <v/>
      </c>
      <c r="J16" s="26">
        <f t="shared" si="1"/>
        <v>0</v>
      </c>
      <c r="K16" s="27">
        <f t="shared" si="4"/>
        <v>0</v>
      </c>
      <c r="N16" s="9"/>
    </row>
    <row r="17" spans="1:20" ht="17.100000000000001" customHeight="1" x14ac:dyDescent="0.3">
      <c r="B17" s="61"/>
      <c r="C17" s="62"/>
      <c r="D17" s="63"/>
      <c r="E17" s="64" t="str">
        <f t="shared" si="2"/>
        <v/>
      </c>
      <c r="F17" s="65">
        <f t="shared" si="0"/>
        <v>0</v>
      </c>
      <c r="G17" s="66"/>
      <c r="H17" s="63"/>
      <c r="I17" s="21" t="str">
        <f t="shared" si="3"/>
        <v/>
      </c>
      <c r="J17" s="22">
        <f t="shared" si="1"/>
        <v>0</v>
      </c>
      <c r="K17" s="28">
        <f t="shared" si="4"/>
        <v>0</v>
      </c>
    </row>
    <row r="18" spans="1:20" ht="17.100000000000001" customHeight="1" x14ac:dyDescent="0.3">
      <c r="B18" s="67"/>
      <c r="C18" s="68"/>
      <c r="D18" s="69"/>
      <c r="E18" s="70" t="str">
        <f t="shared" si="2"/>
        <v/>
      </c>
      <c r="F18" s="71">
        <f t="shared" si="0"/>
        <v>0</v>
      </c>
      <c r="G18" s="72"/>
      <c r="H18" s="69"/>
      <c r="I18" s="25" t="str">
        <f t="shared" si="3"/>
        <v/>
      </c>
      <c r="J18" s="26">
        <f t="shared" si="1"/>
        <v>0</v>
      </c>
      <c r="K18" s="27">
        <f t="shared" si="4"/>
        <v>0</v>
      </c>
    </row>
    <row r="19" spans="1:20" ht="17.100000000000001" customHeight="1" x14ac:dyDescent="0.3">
      <c r="B19" s="61"/>
      <c r="C19" s="62"/>
      <c r="D19" s="63"/>
      <c r="E19" s="64" t="str">
        <f t="shared" si="2"/>
        <v/>
      </c>
      <c r="F19" s="65">
        <f t="shared" si="0"/>
        <v>0</v>
      </c>
      <c r="G19" s="73"/>
      <c r="H19" s="63"/>
      <c r="I19" s="21" t="str">
        <f t="shared" si="3"/>
        <v/>
      </c>
      <c r="J19" s="22">
        <f t="shared" si="1"/>
        <v>0</v>
      </c>
      <c r="K19" s="28">
        <f t="shared" si="4"/>
        <v>0</v>
      </c>
    </row>
    <row r="20" spans="1:20" ht="17.100000000000001" customHeight="1" x14ac:dyDescent="0.3">
      <c r="B20" s="67"/>
      <c r="C20" s="68"/>
      <c r="D20" s="69"/>
      <c r="E20" s="70" t="str">
        <f t="shared" si="2"/>
        <v/>
      </c>
      <c r="F20" s="71">
        <f t="shared" si="0"/>
        <v>0</v>
      </c>
      <c r="G20" s="74"/>
      <c r="H20" s="69"/>
      <c r="I20" s="25" t="str">
        <f t="shared" si="3"/>
        <v/>
      </c>
      <c r="J20" s="26">
        <f t="shared" si="1"/>
        <v>0</v>
      </c>
      <c r="K20" s="27">
        <f t="shared" si="4"/>
        <v>0</v>
      </c>
    </row>
    <row r="21" spans="1:20" ht="17.100000000000001" customHeight="1" x14ac:dyDescent="0.3">
      <c r="B21" s="61"/>
      <c r="C21" s="62"/>
      <c r="D21" s="63"/>
      <c r="E21" s="64" t="str">
        <f t="shared" si="2"/>
        <v/>
      </c>
      <c r="F21" s="65">
        <f t="shared" si="0"/>
        <v>0</v>
      </c>
      <c r="G21" s="73"/>
      <c r="H21" s="63"/>
      <c r="I21" s="21" t="str">
        <f t="shared" si="3"/>
        <v/>
      </c>
      <c r="J21" s="22">
        <f t="shared" si="1"/>
        <v>0</v>
      </c>
      <c r="K21" s="28">
        <f t="shared" si="4"/>
        <v>0</v>
      </c>
    </row>
    <row r="22" spans="1:20" ht="17.100000000000001" customHeight="1" thickBot="1" x14ac:dyDescent="0.35">
      <c r="B22" s="75"/>
      <c r="C22" s="76"/>
      <c r="D22" s="77"/>
      <c r="E22" s="78" t="str">
        <f t="shared" si="2"/>
        <v/>
      </c>
      <c r="F22" s="79">
        <f t="shared" si="0"/>
        <v>0</v>
      </c>
      <c r="G22" s="80"/>
      <c r="H22" s="77"/>
      <c r="I22" s="31" t="str">
        <f t="shared" si="3"/>
        <v/>
      </c>
      <c r="J22" s="32">
        <f t="shared" si="1"/>
        <v>0</v>
      </c>
      <c r="K22" s="33">
        <f t="shared" si="4"/>
        <v>0</v>
      </c>
    </row>
    <row r="23" spans="1:20" ht="24" customHeight="1" thickTop="1" thickBot="1" x14ac:dyDescent="0.35">
      <c r="A23" s="9"/>
      <c r="B23" s="34"/>
      <c r="C23" s="34"/>
      <c r="D23" s="34"/>
      <c r="E23" s="34"/>
      <c r="F23" s="34"/>
      <c r="G23" s="34"/>
      <c r="H23" s="35" t="s">
        <v>16</v>
      </c>
      <c r="I23" s="36"/>
      <c r="J23" s="36"/>
      <c r="K23" s="37">
        <f>SUM(K8:K22)</f>
        <v>0</v>
      </c>
      <c r="L23" s="9"/>
    </row>
    <row r="24" spans="1:20" ht="8.25" customHeight="1" thickTop="1" thickBot="1" x14ac:dyDescent="0.35">
      <c r="A24" s="9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4"/>
      <c r="M24" s="34"/>
      <c r="N24" s="34"/>
      <c r="O24" s="34"/>
      <c r="P24" s="34"/>
      <c r="Q24" s="34"/>
      <c r="R24" s="34"/>
      <c r="S24" s="34"/>
      <c r="T24" s="36"/>
    </row>
    <row r="25" spans="1:20" ht="30" customHeight="1" thickTop="1" thickBot="1" x14ac:dyDescent="0.35">
      <c r="B25" s="95" t="s">
        <v>20</v>
      </c>
      <c r="C25" s="95"/>
      <c r="D25" s="95"/>
      <c r="E25" s="95"/>
      <c r="F25" s="95"/>
      <c r="G25" s="95"/>
      <c r="H25" s="95"/>
      <c r="I25" s="95"/>
      <c r="J25" s="95"/>
      <c r="K25" s="95"/>
    </row>
    <row r="26" spans="1:20" ht="18" thickTop="1" thickBot="1" x14ac:dyDescent="0.35">
      <c r="B26" s="38" t="s">
        <v>4</v>
      </c>
      <c r="C26" s="38" t="s">
        <v>6</v>
      </c>
      <c r="D26" s="38" t="s">
        <v>18</v>
      </c>
      <c r="E26" s="38" t="s">
        <v>5</v>
      </c>
      <c r="F26" s="38" t="s">
        <v>5</v>
      </c>
      <c r="G26" s="38" t="s">
        <v>5</v>
      </c>
      <c r="H26" s="38" t="s">
        <v>19</v>
      </c>
      <c r="I26" s="38" t="s">
        <v>5</v>
      </c>
      <c r="J26" s="38"/>
      <c r="K26" s="38" t="s">
        <v>17</v>
      </c>
      <c r="T26" s="2" t="s">
        <v>10</v>
      </c>
    </row>
    <row r="27" spans="1:20" ht="17.100000000000001" customHeight="1" thickTop="1" x14ac:dyDescent="0.3">
      <c r="B27" s="55"/>
      <c r="C27" s="57"/>
      <c r="D27" s="57"/>
      <c r="E27" s="57"/>
      <c r="F27" s="57"/>
      <c r="G27" s="81"/>
      <c r="H27" s="57"/>
      <c r="I27" s="16" t="str">
        <f>+IF(D27=0,"",G27/D27)</f>
        <v/>
      </c>
      <c r="J27" s="16"/>
      <c r="K27" s="39">
        <f>IF(ISERROR(H27*I27),0,(H27*I27))</f>
        <v>0</v>
      </c>
      <c r="T27" s="2" t="s">
        <v>3</v>
      </c>
    </row>
    <row r="28" spans="1:20" ht="17.100000000000001" customHeight="1" x14ac:dyDescent="0.3">
      <c r="B28" s="61"/>
      <c r="C28" s="63"/>
      <c r="D28" s="82"/>
      <c r="E28" s="82"/>
      <c r="F28" s="82"/>
      <c r="G28" s="83"/>
      <c r="H28" s="63"/>
      <c r="I28" s="20" t="str">
        <f t="shared" ref="I28:I31" si="5">+IF(D28=0,"",G28/D28)</f>
        <v/>
      </c>
      <c r="J28" s="40"/>
      <c r="K28" s="41">
        <f t="shared" ref="K28:K31" si="6">IF(ISERROR(H28*I28),0,(H28*I28))</f>
        <v>0</v>
      </c>
    </row>
    <row r="29" spans="1:20" ht="17.100000000000001" customHeight="1" x14ac:dyDescent="0.3">
      <c r="B29" s="67"/>
      <c r="C29" s="69"/>
      <c r="D29" s="84"/>
      <c r="E29" s="69"/>
      <c r="F29" s="69"/>
      <c r="G29" s="85"/>
      <c r="H29" s="69"/>
      <c r="I29" s="24" t="str">
        <f t="shared" si="5"/>
        <v/>
      </c>
      <c r="J29" s="24"/>
      <c r="K29" s="42">
        <f t="shared" si="6"/>
        <v>0</v>
      </c>
    </row>
    <row r="30" spans="1:20" ht="17.100000000000001" customHeight="1" x14ac:dyDescent="0.3">
      <c r="B30" s="61"/>
      <c r="C30" s="63"/>
      <c r="D30" s="82"/>
      <c r="E30" s="63"/>
      <c r="F30" s="63"/>
      <c r="G30" s="83"/>
      <c r="H30" s="63"/>
      <c r="I30" s="20" t="str">
        <f t="shared" si="5"/>
        <v/>
      </c>
      <c r="J30" s="20"/>
      <c r="K30" s="41">
        <f t="shared" si="6"/>
        <v>0</v>
      </c>
    </row>
    <row r="31" spans="1:20" ht="17.100000000000001" customHeight="1" thickBot="1" x14ac:dyDescent="0.35">
      <c r="B31" s="75"/>
      <c r="C31" s="77"/>
      <c r="D31" s="86"/>
      <c r="E31" s="77"/>
      <c r="F31" s="77"/>
      <c r="G31" s="87"/>
      <c r="H31" s="77"/>
      <c r="I31" s="30" t="str">
        <f t="shared" si="5"/>
        <v/>
      </c>
      <c r="J31" s="30"/>
      <c r="K31" s="43">
        <f t="shared" si="6"/>
        <v>0</v>
      </c>
    </row>
    <row r="32" spans="1:20" ht="21" customHeight="1" thickTop="1" thickBot="1" x14ac:dyDescent="0.35">
      <c r="H32" s="44" t="s">
        <v>21</v>
      </c>
      <c r="I32" s="45"/>
      <c r="J32" s="45"/>
      <c r="K32" s="46">
        <f>SUM(K27:K31)</f>
        <v>0</v>
      </c>
    </row>
    <row r="33" spans="2:11" ht="8.1" customHeight="1" thickTop="1" thickBot="1" x14ac:dyDescent="0.35">
      <c r="H33" s="47"/>
      <c r="I33" s="45"/>
      <c r="J33" s="45"/>
      <c r="K33" s="48"/>
    </row>
    <row r="34" spans="2:11" ht="21" customHeight="1" thickTop="1" thickBot="1" x14ac:dyDescent="0.35">
      <c r="H34" s="44" t="s">
        <v>23</v>
      </c>
      <c r="I34" s="45"/>
      <c r="J34" s="45"/>
      <c r="K34" s="49">
        <f>+K32+K23</f>
        <v>0</v>
      </c>
    </row>
    <row r="35" spans="2:11" ht="21" customHeight="1" thickTop="1" thickBot="1" x14ac:dyDescent="0.35">
      <c r="H35" s="44" t="s">
        <v>22</v>
      </c>
      <c r="I35" s="45"/>
      <c r="J35" s="45"/>
      <c r="K35" s="88"/>
    </row>
    <row r="36" spans="2:11" ht="21" customHeight="1" thickTop="1" thickBot="1" x14ac:dyDescent="0.35">
      <c r="H36" s="44" t="s">
        <v>24</v>
      </c>
      <c r="I36" s="45"/>
      <c r="J36" s="45"/>
      <c r="K36" s="49">
        <f>+(K34*K35)+K34</f>
        <v>0</v>
      </c>
    </row>
    <row r="37" spans="2:11" ht="8.1" customHeight="1" thickTop="1" thickBot="1" x14ac:dyDescent="0.35">
      <c r="B37" s="2"/>
      <c r="C37" s="2"/>
      <c r="D37" s="2"/>
      <c r="E37" s="2"/>
    </row>
    <row r="38" spans="2:11" ht="18" thickTop="1" thickBot="1" x14ac:dyDescent="0.35">
      <c r="C38" s="2"/>
      <c r="D38" s="2"/>
      <c r="E38" s="2"/>
      <c r="F38" s="2"/>
      <c r="G38" s="2"/>
      <c r="H38" s="92" t="s">
        <v>25</v>
      </c>
      <c r="I38" s="92"/>
      <c r="J38" s="92"/>
      <c r="K38" s="92"/>
    </row>
    <row r="39" spans="2:11" ht="18" thickTop="1" thickBot="1" x14ac:dyDescent="0.35">
      <c r="C39" s="2"/>
      <c r="D39" s="2"/>
      <c r="H39" s="89">
        <v>0.25</v>
      </c>
      <c r="I39" s="50"/>
      <c r="J39" s="50"/>
      <c r="K39" s="51">
        <f t="shared" ref="K39:K43" si="7">+($K$36/H39)</f>
        <v>0</v>
      </c>
    </row>
    <row r="40" spans="2:11" ht="18" thickTop="1" thickBot="1" x14ac:dyDescent="0.35">
      <c r="C40" s="2"/>
      <c r="D40" s="2"/>
      <c r="H40" s="89">
        <v>0.28000000000000003</v>
      </c>
      <c r="I40" s="52"/>
      <c r="J40" s="52"/>
      <c r="K40" s="51">
        <f t="shared" si="7"/>
        <v>0</v>
      </c>
    </row>
    <row r="41" spans="2:11" ht="18" thickTop="1" thickBot="1" x14ac:dyDescent="0.35">
      <c r="C41" s="2"/>
      <c r="D41" s="2"/>
      <c r="H41" s="89">
        <v>0.3</v>
      </c>
      <c r="I41" s="52"/>
      <c r="J41" s="52"/>
      <c r="K41" s="51">
        <f t="shared" si="7"/>
        <v>0</v>
      </c>
    </row>
    <row r="42" spans="2:11" ht="18" thickTop="1" thickBot="1" x14ac:dyDescent="0.35">
      <c r="C42" s="2"/>
      <c r="D42" s="2"/>
      <c r="H42" s="89">
        <v>0.32</v>
      </c>
      <c r="I42" s="52"/>
      <c r="J42" s="52"/>
      <c r="K42" s="51">
        <f t="shared" si="7"/>
        <v>0</v>
      </c>
    </row>
    <row r="43" spans="2:11" ht="18" thickTop="1" thickBot="1" x14ac:dyDescent="0.35">
      <c r="C43" s="2"/>
      <c r="D43" s="2"/>
      <c r="H43" s="89">
        <v>0.38</v>
      </c>
      <c r="I43" s="52"/>
      <c r="J43" s="52"/>
      <c r="K43" s="51">
        <f t="shared" si="7"/>
        <v>0</v>
      </c>
    </row>
    <row r="44" spans="2:11" ht="18" hidden="1" thickTop="1" thickBot="1" x14ac:dyDescent="0.35">
      <c r="H44" s="53">
        <v>1.4</v>
      </c>
      <c r="I44" s="52"/>
      <c r="J44" s="52"/>
      <c r="K44" s="51">
        <f t="shared" ref="K44" si="8">+($K$36/H44)</f>
        <v>0</v>
      </c>
    </row>
    <row r="45" spans="2:11" ht="18" thickTop="1" thickBot="1" x14ac:dyDescent="0.35"/>
    <row r="46" spans="2:11" ht="18" thickTop="1" thickBot="1" x14ac:dyDescent="0.35">
      <c r="H46" s="92" t="s">
        <v>29</v>
      </c>
      <c r="I46" s="92"/>
      <c r="J46" s="92"/>
      <c r="K46" s="92"/>
    </row>
    <row r="47" spans="2:11" ht="18" thickTop="1" thickBot="1" x14ac:dyDescent="0.35">
      <c r="H47" s="90"/>
      <c r="I47" s="52"/>
      <c r="J47" s="52"/>
      <c r="K47" s="51" t="str">
        <f>+IF(H47=0,"",($K$36/H47))</f>
        <v/>
      </c>
    </row>
    <row r="48" spans="2:11" ht="17.25" thickTop="1" x14ac:dyDescent="0.3"/>
  </sheetData>
  <sheetProtection algorithmName="SHA-512" hashValue="6U3ogRHwHlRfOafTboSGvB+uX7+ssV6nLIPM5DEf4KQVRw/1SdFyaaRsZ9SpK2+O2CSySfH1ZtPp+6BX/tr16A==" saltValue="j+liCQ5xNsVv/MvTC9UtKQ==" spinCount="100000" sheet="1" objects="1" scenarios="1"/>
  <mergeCells count="7">
    <mergeCell ref="H46:K46"/>
    <mergeCell ref="H38:K38"/>
    <mergeCell ref="D3:K3"/>
    <mergeCell ref="G4:H4"/>
    <mergeCell ref="B25:K25"/>
    <mergeCell ref="B4:C4"/>
    <mergeCell ref="B5:C5"/>
  </mergeCells>
  <dataValidations count="2">
    <dataValidation type="list" allowBlank="1" showInputMessage="1" showErrorMessage="1" sqref="D8:D22 H8:H22" xr:uid="{00000000-0002-0000-0000-000000000000}">
      <formula1>$T$7:$T$14</formula1>
    </dataValidation>
    <dataValidation type="list" allowBlank="1" showInputMessage="1" showErrorMessage="1" sqref="C27:C31" xr:uid="{00000000-0002-0000-0000-000001000000}">
      <formula1>$T$25:$T$30</formula1>
    </dataValidation>
  </dataValidations>
  <pageMargins left="0.42" right="0.17" top="0.53" bottom="0.17" header="0.3" footer="0.17"/>
  <pageSetup scale="8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Floccari</dc:creator>
  <cp:lastModifiedBy>Robert</cp:lastModifiedBy>
  <cp:lastPrinted>2020-08-06T03:51:45Z</cp:lastPrinted>
  <dcterms:created xsi:type="dcterms:W3CDTF">2015-10-11T14:42:15Z</dcterms:created>
  <dcterms:modified xsi:type="dcterms:W3CDTF">2020-08-07T01:39:30Z</dcterms:modified>
</cp:coreProperties>
</file>